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83" windowHeight="8567"/>
  </bookViews>
  <sheets>
    <sheet name="." sheetId="2" r:id="rId1"/>
  </sheets>
  <externalReferences>
    <externalReference r:id="rId2"/>
    <externalReference r:id="rId3"/>
  </externalReferences>
  <calcPr calcId="144525"/>
</workbook>
</file>

<file path=xl/sharedStrings.xml><?xml version="1.0" encoding="utf-8"?>
<sst xmlns="http://schemas.openxmlformats.org/spreadsheetml/2006/main" count="121" uniqueCount="99">
  <si>
    <t>广西壮族自治区天然药物研究中心2019年度公开招聘面试成绩汇总表</t>
  </si>
  <si>
    <t>岗位名称</t>
  </si>
  <si>
    <t>专业</t>
  </si>
  <si>
    <t>序号</t>
  </si>
  <si>
    <t>考生姓名</t>
  </si>
  <si>
    <t>成绩</t>
  </si>
  <si>
    <t>岗位排名</t>
  </si>
  <si>
    <t>备注</t>
  </si>
  <si>
    <t>广西壮族自治区天然药物研究中心专技2岗</t>
  </si>
  <si>
    <t>基础医学类专业</t>
  </si>
  <si>
    <t>李冬梅</t>
  </si>
  <si>
    <t>杨玲坤</t>
  </si>
  <si>
    <t>缺考</t>
  </si>
  <si>
    <t>刘先苗</t>
  </si>
  <si>
    <t>解云霞</t>
  </si>
  <si>
    <t>广西壮族自治区天然药物研究中心专技3岗</t>
  </si>
  <si>
    <t>药物分析学、微生物与生化药学、药理学专业</t>
  </si>
  <si>
    <t>潘勤春</t>
  </si>
  <si>
    <t>邹霞</t>
  </si>
  <si>
    <t>何俊慧</t>
  </si>
  <si>
    <t>广西壮族自治区天然药物研究中心专技4岗</t>
  </si>
  <si>
    <t>方剂学、蒙医、中医基础理论专业</t>
  </si>
  <si>
    <t>童远明</t>
  </si>
  <si>
    <t>娄琳丽</t>
  </si>
  <si>
    <t>刘婷婷</t>
  </si>
  <si>
    <t>广西壮族自治区天然药物研究中心专技5岗</t>
  </si>
  <si>
    <t>植物学、野生动植物保护与利用、中药学专业</t>
  </si>
  <si>
    <t>林熙</t>
  </si>
  <si>
    <t>党桂兰</t>
  </si>
  <si>
    <t xml:space="preserve">广西壮族自治区天然药物研究中心专技6岗    </t>
  </si>
  <si>
    <t>中药学、生药学、生态学专业</t>
  </si>
  <si>
    <t>邓丽丽</t>
  </si>
  <si>
    <t>农友</t>
  </si>
  <si>
    <t>秦云蕊</t>
  </si>
  <si>
    <t>朱韬</t>
  </si>
  <si>
    <t>广西壮族自治区天然药物研究中心专技7岗</t>
  </si>
  <si>
    <t>药剂学、中药制剂、药物制剂、药学专业</t>
  </si>
  <si>
    <t>何炜玲</t>
  </si>
  <si>
    <t>因考生缺考，因此取消该岗位的招聘。</t>
  </si>
  <si>
    <t>覃晓慧</t>
  </si>
  <si>
    <t>广西壮族自治区天然药物研究中心专技10岗</t>
  </si>
  <si>
    <t>英语、翻译（英语）、商务英语专业</t>
  </si>
  <si>
    <t>苏平</t>
  </si>
  <si>
    <t>邓任</t>
  </si>
  <si>
    <t>李春连</t>
  </si>
  <si>
    <t>吴媛媛</t>
  </si>
  <si>
    <t xml:space="preserve">广西壮族自治区天然药物研究中心专技11岗    </t>
  </si>
  <si>
    <t>会计、会计学、注册会计师专业</t>
  </si>
  <si>
    <t>莫兴优</t>
  </si>
  <si>
    <t>罗曼丽</t>
  </si>
  <si>
    <t>宁谧</t>
  </si>
  <si>
    <t>石新华</t>
  </si>
  <si>
    <t>韦兰凤</t>
  </si>
  <si>
    <t>江炳慧</t>
  </si>
  <si>
    <t>苏晓</t>
  </si>
  <si>
    <t>广西壮族自治区天然药物研究中心专技12岗</t>
  </si>
  <si>
    <t>新闻与传播学类专业</t>
  </si>
  <si>
    <t>吴双伶</t>
  </si>
  <si>
    <t>谢一</t>
  </si>
  <si>
    <t>罗新澔</t>
  </si>
  <si>
    <t>广西壮族自治区中医药研究院2019年度公开招聘面试成绩汇总表</t>
  </si>
  <si>
    <t>面试成绩</t>
  </si>
  <si>
    <t>广西壮族自治区中医药研究院专技3岗</t>
  </si>
  <si>
    <t>口腔临床医学、口腔医学、口腔医学专业学位专业</t>
  </si>
  <si>
    <t>张燕</t>
  </si>
  <si>
    <t>陈黎</t>
  </si>
  <si>
    <t>李钟鹏</t>
  </si>
  <si>
    <t>广西壮族自治区中医药研究院专技4岗</t>
  </si>
  <si>
    <t>推拿学、针灸推拿学、中医骨伤科学专业</t>
  </si>
  <si>
    <t>王玉雪</t>
  </si>
  <si>
    <t>邓钧哲</t>
  </si>
  <si>
    <t>黄桂引</t>
  </si>
  <si>
    <t>广西壮族自治区中医药研究院专技5岗</t>
  </si>
  <si>
    <t>临床医学（耳鼻喉方向）、听力学、中医五官科学专业</t>
  </si>
  <si>
    <t>梁姣露</t>
  </si>
  <si>
    <t>陆燕弘</t>
  </si>
  <si>
    <t>卓勇智</t>
  </si>
  <si>
    <t>广西壮族自治区中医药研究院专技6岗</t>
  </si>
  <si>
    <t>医学影像学、放射医学、临床医学专业</t>
  </si>
  <si>
    <t>王智玲</t>
  </si>
  <si>
    <t>罗娟</t>
  </si>
  <si>
    <t xml:space="preserve">广西壮族自治区中医药研究院专技7岗 </t>
  </si>
  <si>
    <t>药学、临床药学、中药学专业</t>
  </si>
  <si>
    <t>王千</t>
  </si>
  <si>
    <t>黎云睦</t>
  </si>
  <si>
    <t>郑秋莉</t>
  </si>
  <si>
    <t>罗秋燕</t>
  </si>
  <si>
    <t>杨秋萌</t>
  </si>
  <si>
    <t>彭春燕</t>
  </si>
  <si>
    <t>广西壮族自治区中医药研究院专技8岗</t>
  </si>
  <si>
    <t>实验动物、兽医、动物医学、临床兽医学专业</t>
  </si>
  <si>
    <t>莫傲</t>
  </si>
  <si>
    <t>杨蓉</t>
  </si>
  <si>
    <t>广西壮族自治区中医药研究院专技9岗</t>
  </si>
  <si>
    <t>汉语国际教育硕士、语言学及应用语言学、中国古典文献学专业</t>
  </si>
  <si>
    <t>黄闰丽</t>
  </si>
  <si>
    <t>李莹</t>
  </si>
  <si>
    <t>关敬雪</t>
  </si>
  <si>
    <t>李健宁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</si>
</sst>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2"/>
      <color rgb="FF000000"/>
      <name val="宋体"/>
      <charset val="134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2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15" borderId="5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31" fillId="14" borderId="8" applyNumberFormat="0" applyAlignment="0" applyProtection="0">
      <alignment vertical="center"/>
    </xf>
    <xf numFmtId="0" fontId="14" fillId="6" borderId="2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0" fillId="0" borderId="0" xfId="0" applyFill="1">
      <alignment vertical="center"/>
    </xf>
    <xf numFmtId="0" fontId="11" fillId="0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176" fontId="11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1&#26681;&#25454;2020&#24180;7&#26376;9&#26085;&#20998;&#24037;&#28504;&#29734;&#36127;&#36131;&#30340;&#24037;&#20316;\4&#25307;&#32856;&#12289;&#35843;&#21160;&#31561;&#24037;&#20316;\2019&#25307;&#32856;&#32534;&#20869;&#20154;&#21592;\5&#38754;&#35797;\&#38754;&#35797;&#25104;&#32489;\&#25307;&#32856;&#25104;&#32489;\&#24191;&#35199;&#22766;&#26063;&#33258;&#27835;&#21306;&#22825;&#28982;&#33647;&#29289;&#30740;&#31350;&#20013;&#24515;2019&#24180;&#24230;&#20844;&#24320;&#25307;&#32856;&#38754;&#35797;&#25104;&#32489;&#27719;&#24635;&#34920;&#65288;&#22791;&#20221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1&#26681;&#25454;2020&#24180;7&#26376;9&#26085;&#20998;&#24037;&#28504;&#29734;&#36127;&#36131;&#30340;&#24037;&#20316;\4&#25307;&#32856;&#12289;&#35843;&#21160;&#31561;&#24037;&#20316;\2019&#25307;&#32856;&#32534;&#20869;&#20154;&#21592;\5&#38754;&#35797;\&#38754;&#35797;&#25104;&#32489;\&#25307;&#32856;&#25104;&#32489;\&#24191;&#35199;&#22766;&#26063;&#33258;&#27835;&#21306;&#20013;&#21307;&#33647;&#30740;&#31350;&#38498;2019&#24180;&#24230;&#20844;&#24320;&#25307;&#32856;&#38754;&#35797;&#25104;&#32489;&#27719;&#2463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."/>
    </sheetNames>
    <sheetDataSet>
      <sheetData sheetId="0">
        <row r="3">
          <cell r="D3" t="str">
            <v>李冬梅</v>
          </cell>
          <cell r="E3">
            <v>1</v>
          </cell>
          <cell r="F3" t="str">
            <v>①</v>
          </cell>
          <cell r="G3">
            <v>89.2</v>
          </cell>
        </row>
        <row r="4">
          <cell r="D4" t="str">
            <v>杨玲坤</v>
          </cell>
          <cell r="E4">
            <v>2</v>
          </cell>
          <cell r="F4" t="str">
            <v>缺考</v>
          </cell>
          <cell r="G4">
            <v>0</v>
          </cell>
        </row>
        <row r="5">
          <cell r="D5" t="str">
            <v>刘先苗</v>
          </cell>
          <cell r="E5">
            <v>3</v>
          </cell>
          <cell r="F5" t="str">
            <v>②</v>
          </cell>
          <cell r="G5">
            <v>64.6</v>
          </cell>
        </row>
        <row r="6">
          <cell r="D6" t="str">
            <v>解云霞</v>
          </cell>
          <cell r="E6">
            <v>4</v>
          </cell>
          <cell r="F6" t="str">
            <v>缺考</v>
          </cell>
          <cell r="G6">
            <v>0</v>
          </cell>
        </row>
        <row r="7">
          <cell r="D7" t="str">
            <v>潘勤春</v>
          </cell>
          <cell r="E7">
            <v>5</v>
          </cell>
          <cell r="F7" t="str">
            <v>缺考</v>
          </cell>
          <cell r="G7">
            <v>0</v>
          </cell>
        </row>
        <row r="8">
          <cell r="D8" t="str">
            <v>邹霞</v>
          </cell>
          <cell r="E8">
            <v>6</v>
          </cell>
          <cell r="F8" t="str">
            <v>缺考</v>
          </cell>
          <cell r="G8">
            <v>0</v>
          </cell>
        </row>
        <row r="9">
          <cell r="D9" t="str">
            <v>何俊慧</v>
          </cell>
          <cell r="E9">
            <v>7</v>
          </cell>
          <cell r="F9" t="str">
            <v>①</v>
          </cell>
          <cell r="G9">
            <v>82</v>
          </cell>
        </row>
        <row r="10">
          <cell r="D10" t="str">
            <v>童远明</v>
          </cell>
          <cell r="E10">
            <v>8</v>
          </cell>
          <cell r="F10" t="str">
            <v>①</v>
          </cell>
          <cell r="G10">
            <v>87.2</v>
          </cell>
        </row>
        <row r="11">
          <cell r="D11" t="str">
            <v>娄琳丽</v>
          </cell>
          <cell r="E11">
            <v>9</v>
          </cell>
          <cell r="F11" t="str">
            <v>缺考</v>
          </cell>
          <cell r="G11">
            <v>0</v>
          </cell>
        </row>
        <row r="12">
          <cell r="D12" t="str">
            <v>刘婷婷</v>
          </cell>
          <cell r="E12">
            <v>10</v>
          </cell>
          <cell r="F12" t="str">
            <v>缺考</v>
          </cell>
          <cell r="G12">
            <v>0</v>
          </cell>
        </row>
        <row r="13">
          <cell r="D13" t="str">
            <v>林熙</v>
          </cell>
          <cell r="E13">
            <v>11</v>
          </cell>
          <cell r="F13" t="str">
            <v>缺考</v>
          </cell>
          <cell r="G13">
            <v>0</v>
          </cell>
        </row>
        <row r="14">
          <cell r="D14" t="str">
            <v>党桂兰</v>
          </cell>
          <cell r="E14">
            <v>12</v>
          </cell>
          <cell r="F14" t="str">
            <v>①</v>
          </cell>
          <cell r="G14">
            <v>74.8</v>
          </cell>
        </row>
        <row r="15">
          <cell r="D15" t="str">
            <v>邓丽丽</v>
          </cell>
          <cell r="E15">
            <v>13</v>
          </cell>
          <cell r="F15" t="str">
            <v>③</v>
          </cell>
          <cell r="G15">
            <v>79.8</v>
          </cell>
        </row>
        <row r="16">
          <cell r="D16" t="str">
            <v>农友</v>
          </cell>
          <cell r="E16">
            <v>14</v>
          </cell>
          <cell r="F16" t="str">
            <v>②</v>
          </cell>
          <cell r="G16">
            <v>78.4</v>
          </cell>
        </row>
        <row r="17">
          <cell r="D17" t="str">
            <v>秦云蕊</v>
          </cell>
          <cell r="E17">
            <v>15</v>
          </cell>
          <cell r="F17" t="str">
            <v>①</v>
          </cell>
          <cell r="G17">
            <v>78.6</v>
          </cell>
        </row>
        <row r="18">
          <cell r="D18" t="str">
            <v>朱韬</v>
          </cell>
          <cell r="E18">
            <v>16</v>
          </cell>
          <cell r="F18" t="str">
            <v>缺考</v>
          </cell>
          <cell r="G18">
            <v>0</v>
          </cell>
        </row>
        <row r="19">
          <cell r="D19" t="str">
            <v>何炜玲</v>
          </cell>
          <cell r="E19">
            <v>17</v>
          </cell>
          <cell r="F19" t="str">
            <v>缺考</v>
          </cell>
          <cell r="G19">
            <v>0</v>
          </cell>
        </row>
        <row r="20">
          <cell r="D20" t="str">
            <v>覃晓慧</v>
          </cell>
          <cell r="E20">
            <v>18</v>
          </cell>
          <cell r="F20" t="str">
            <v>缺考</v>
          </cell>
          <cell r="G20">
            <v>0</v>
          </cell>
        </row>
        <row r="21">
          <cell r="D21" t="str">
            <v>苏平</v>
          </cell>
          <cell r="E21">
            <v>19</v>
          </cell>
          <cell r="F21" t="str">
            <v>①</v>
          </cell>
          <cell r="G21">
            <v>76</v>
          </cell>
        </row>
        <row r="22">
          <cell r="D22" t="str">
            <v>邓任</v>
          </cell>
          <cell r="E22">
            <v>20</v>
          </cell>
          <cell r="F22" t="str">
            <v>②</v>
          </cell>
          <cell r="G22">
            <v>67</v>
          </cell>
        </row>
        <row r="23">
          <cell r="D23" t="str">
            <v>李春连</v>
          </cell>
          <cell r="E23">
            <v>21</v>
          </cell>
          <cell r="F23" t="str">
            <v>④</v>
          </cell>
          <cell r="G23">
            <v>80.2</v>
          </cell>
        </row>
        <row r="24">
          <cell r="D24" t="str">
            <v>吴媛媛</v>
          </cell>
          <cell r="E24">
            <v>22</v>
          </cell>
          <cell r="F24" t="str">
            <v>③</v>
          </cell>
          <cell r="G24">
            <v>79</v>
          </cell>
        </row>
        <row r="25">
          <cell r="D25" t="str">
            <v>莫兴优</v>
          </cell>
          <cell r="E25">
            <v>23</v>
          </cell>
          <cell r="F25" t="str">
            <v>④</v>
          </cell>
          <cell r="G25">
            <v>77.4</v>
          </cell>
        </row>
        <row r="26">
          <cell r="D26" t="str">
            <v>罗曼丽</v>
          </cell>
          <cell r="E26">
            <v>24</v>
          </cell>
          <cell r="F26" t="str">
            <v>⑥</v>
          </cell>
          <cell r="G26">
            <v>86.4</v>
          </cell>
        </row>
        <row r="27">
          <cell r="D27" t="str">
            <v>宁谧</v>
          </cell>
          <cell r="E27">
            <v>25</v>
          </cell>
          <cell r="F27" t="str">
            <v>⑤</v>
          </cell>
          <cell r="G27">
            <v>74.4</v>
          </cell>
        </row>
        <row r="28">
          <cell r="D28" t="str">
            <v>石新华</v>
          </cell>
          <cell r="E28">
            <v>26</v>
          </cell>
          <cell r="F28" t="str">
            <v>②</v>
          </cell>
          <cell r="G28">
            <v>76.4</v>
          </cell>
        </row>
        <row r="29">
          <cell r="D29" t="str">
            <v>韦兰凤</v>
          </cell>
          <cell r="E29">
            <v>27</v>
          </cell>
          <cell r="F29" t="str">
            <v>③</v>
          </cell>
          <cell r="G29">
            <v>73.8</v>
          </cell>
        </row>
        <row r="30">
          <cell r="D30" t="str">
            <v>江炳慧</v>
          </cell>
          <cell r="E30">
            <v>28</v>
          </cell>
          <cell r="F30" t="str">
            <v>①</v>
          </cell>
          <cell r="G30">
            <v>80.8</v>
          </cell>
        </row>
        <row r="31">
          <cell r="D31" t="str">
            <v>苏晓</v>
          </cell>
          <cell r="E31">
            <v>29</v>
          </cell>
          <cell r="F31" t="str">
            <v>⑦</v>
          </cell>
          <cell r="G31">
            <v>77.4</v>
          </cell>
        </row>
        <row r="32">
          <cell r="D32" t="str">
            <v>吴双伶</v>
          </cell>
          <cell r="E32">
            <v>30</v>
          </cell>
          <cell r="F32" t="str">
            <v>①</v>
          </cell>
          <cell r="G32">
            <v>86.4</v>
          </cell>
        </row>
        <row r="33">
          <cell r="D33" t="str">
            <v>谢一</v>
          </cell>
          <cell r="E33">
            <v>31</v>
          </cell>
          <cell r="F33" t="str">
            <v>②</v>
          </cell>
          <cell r="G33">
            <v>81.2</v>
          </cell>
        </row>
        <row r="34">
          <cell r="D34" t="str">
            <v>罗新澔</v>
          </cell>
          <cell r="E34">
            <v>32</v>
          </cell>
          <cell r="F34" t="str">
            <v>缺考</v>
          </cell>
          <cell r="G34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."/>
    </sheetNames>
    <sheetDataSet>
      <sheetData sheetId="0">
        <row r="3">
          <cell r="E3" t="str">
            <v>张燕</v>
          </cell>
          <cell r="F3" t="str">
            <v>①</v>
          </cell>
          <cell r="G3">
            <v>73.6</v>
          </cell>
        </row>
        <row r="4">
          <cell r="E4" t="str">
            <v>陈黎</v>
          </cell>
          <cell r="F4" t="str">
            <v>缺考</v>
          </cell>
          <cell r="G4">
            <v>0</v>
          </cell>
        </row>
        <row r="5">
          <cell r="E5" t="str">
            <v>李钟鹏</v>
          </cell>
          <cell r="F5" t="str">
            <v>缺考</v>
          </cell>
          <cell r="G5">
            <v>0</v>
          </cell>
        </row>
        <row r="6">
          <cell r="E6" t="str">
            <v>王玉雪</v>
          </cell>
          <cell r="F6" t="str">
            <v>②</v>
          </cell>
          <cell r="G6">
            <v>88.6</v>
          </cell>
        </row>
        <row r="7">
          <cell r="E7" t="str">
            <v>邓钧哲</v>
          </cell>
          <cell r="F7" t="str">
            <v>①</v>
          </cell>
          <cell r="G7">
            <v>79.8</v>
          </cell>
        </row>
        <row r="8">
          <cell r="E8" t="str">
            <v>黄桂引</v>
          </cell>
          <cell r="F8" t="str">
            <v>③</v>
          </cell>
          <cell r="G8">
            <v>71</v>
          </cell>
        </row>
        <row r="9">
          <cell r="E9" t="str">
            <v>梁姣露</v>
          </cell>
          <cell r="F9" t="str">
            <v>①</v>
          </cell>
          <cell r="G9">
            <v>73.2</v>
          </cell>
        </row>
        <row r="10">
          <cell r="E10" t="str">
            <v>陆燕弘</v>
          </cell>
          <cell r="F10" t="str">
            <v>②</v>
          </cell>
          <cell r="G10">
            <v>78.6</v>
          </cell>
        </row>
        <row r="11">
          <cell r="E11" t="str">
            <v>卓勇智</v>
          </cell>
          <cell r="F11" t="str">
            <v>缺考</v>
          </cell>
          <cell r="G11">
            <v>0</v>
          </cell>
        </row>
        <row r="12">
          <cell r="E12" t="str">
            <v>王智玲</v>
          </cell>
          <cell r="F12" t="str">
            <v>①</v>
          </cell>
          <cell r="G12" t="str">
            <v>弃考</v>
          </cell>
        </row>
        <row r="13">
          <cell r="E13" t="str">
            <v>罗娟</v>
          </cell>
          <cell r="F13" t="str">
            <v>②</v>
          </cell>
          <cell r="G13">
            <v>76.2</v>
          </cell>
        </row>
        <row r="14">
          <cell r="E14" t="str">
            <v>王千</v>
          </cell>
          <cell r="F14" t="str">
            <v>⑤</v>
          </cell>
          <cell r="G14">
            <v>81.2</v>
          </cell>
        </row>
        <row r="15">
          <cell r="E15" t="str">
            <v>黎云睦</v>
          </cell>
          <cell r="F15" t="str">
            <v>⑥</v>
          </cell>
          <cell r="G15">
            <v>83.2</v>
          </cell>
        </row>
        <row r="16">
          <cell r="E16" t="str">
            <v>郑秋莉</v>
          </cell>
          <cell r="F16" t="str">
            <v>③</v>
          </cell>
          <cell r="G16">
            <v>68</v>
          </cell>
        </row>
        <row r="17">
          <cell r="E17" t="str">
            <v>罗秋燕</v>
          </cell>
          <cell r="F17" t="str">
            <v>①</v>
          </cell>
          <cell r="G17">
            <v>68.6</v>
          </cell>
        </row>
        <row r="18">
          <cell r="E18" t="str">
            <v>杨秋萌</v>
          </cell>
          <cell r="F18" t="str">
            <v>④</v>
          </cell>
          <cell r="G18">
            <v>84.2</v>
          </cell>
        </row>
        <row r="19">
          <cell r="E19" t="str">
            <v>彭春燕</v>
          </cell>
          <cell r="F19" t="str">
            <v>②</v>
          </cell>
          <cell r="G19">
            <v>73.6</v>
          </cell>
        </row>
        <row r="20">
          <cell r="E20" t="str">
            <v>莫傲</v>
          </cell>
          <cell r="F20" t="str">
            <v>①</v>
          </cell>
          <cell r="G20">
            <v>70.8</v>
          </cell>
        </row>
        <row r="21">
          <cell r="E21" t="str">
            <v>杨蓉</v>
          </cell>
          <cell r="F21" t="str">
            <v>缺考</v>
          </cell>
          <cell r="G21">
            <v>0</v>
          </cell>
        </row>
        <row r="22">
          <cell r="E22" t="str">
            <v>黄闰丽</v>
          </cell>
          <cell r="F22" t="str">
            <v>①</v>
          </cell>
          <cell r="G22">
            <v>83</v>
          </cell>
        </row>
        <row r="23">
          <cell r="E23" t="str">
            <v>李莹</v>
          </cell>
          <cell r="F23" t="str">
            <v>②</v>
          </cell>
          <cell r="G23">
            <v>81.6</v>
          </cell>
        </row>
        <row r="24">
          <cell r="E24" t="str">
            <v>关敬雪</v>
          </cell>
          <cell r="F24" t="str">
            <v>缺考</v>
          </cell>
          <cell r="G24">
            <v>0</v>
          </cell>
        </row>
        <row r="25">
          <cell r="E25" t="str">
            <v>李健宁</v>
          </cell>
          <cell r="F25" t="str">
            <v>缺考</v>
          </cell>
          <cell r="G2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"/>
  <sheetViews>
    <sheetView tabSelected="1" workbookViewId="0">
      <selection activeCell="F2" sqref="F2"/>
    </sheetView>
  </sheetViews>
  <sheetFormatPr defaultColWidth="9" defaultRowHeight="14.4" outlineLevelCol="6"/>
  <cols>
    <col min="1" max="1" width="27.7777777777778" style="2" customWidth="1"/>
    <col min="2" max="2" width="21.3333333333333" style="3" customWidth="1"/>
    <col min="3" max="3" width="7.66666666666667" style="3" customWidth="1"/>
    <col min="4" max="4" width="12.5555555555556" style="2" customWidth="1"/>
    <col min="5" max="5" width="15.7777777777778" style="4" customWidth="1"/>
    <col min="6" max="6" width="15.7777777777778" style="5" customWidth="1"/>
    <col min="7" max="7" width="36.8888888888889" customWidth="1"/>
  </cols>
  <sheetData>
    <row r="1" ht="49" customHeight="1" spans="1:7">
      <c r="A1" s="6" t="s">
        <v>0</v>
      </c>
      <c r="B1" s="7"/>
      <c r="C1" s="7"/>
      <c r="D1" s="6"/>
      <c r="E1" s="8"/>
      <c r="F1" s="9"/>
      <c r="G1" s="6"/>
    </row>
    <row r="2" ht="32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0" t="s">
        <v>7</v>
      </c>
    </row>
    <row r="3" spans="1:7">
      <c r="A3" s="12" t="s">
        <v>8</v>
      </c>
      <c r="B3" s="13" t="s">
        <v>9</v>
      </c>
      <c r="C3" s="13">
        <v>1</v>
      </c>
      <c r="D3" s="14" t="s">
        <v>10</v>
      </c>
      <c r="E3" s="15">
        <f>VLOOKUP(D3:D34,[1].!$D$3:$G$34,4,0)</f>
        <v>89.2</v>
      </c>
      <c r="F3" s="16">
        <v>1</v>
      </c>
      <c r="G3" s="17"/>
    </row>
    <row r="4" spans="1:7">
      <c r="A4" s="12"/>
      <c r="B4" s="13"/>
      <c r="C4" s="13">
        <v>2</v>
      </c>
      <c r="D4" s="14" t="s">
        <v>11</v>
      </c>
      <c r="E4" s="15" t="s">
        <v>12</v>
      </c>
      <c r="F4" s="16"/>
      <c r="G4" s="17"/>
    </row>
    <row r="5" spans="1:7">
      <c r="A5" s="12"/>
      <c r="B5" s="13"/>
      <c r="C5" s="13">
        <v>3</v>
      </c>
      <c r="D5" s="14" t="s">
        <v>13</v>
      </c>
      <c r="E5" s="15">
        <f>VLOOKUP(D5:D36,[1].!$D$3:$G$34,4,0)</f>
        <v>64.6</v>
      </c>
      <c r="F5" s="16">
        <v>2</v>
      </c>
      <c r="G5" s="17"/>
    </row>
    <row r="6" spans="1:7">
      <c r="A6" s="12"/>
      <c r="B6" s="13"/>
      <c r="C6" s="13">
        <v>4</v>
      </c>
      <c r="D6" s="14" t="s">
        <v>14</v>
      </c>
      <c r="E6" s="15" t="s">
        <v>12</v>
      </c>
      <c r="F6" s="16"/>
      <c r="G6" s="17"/>
    </row>
    <row r="7" spans="1:7">
      <c r="A7" s="12" t="s">
        <v>15</v>
      </c>
      <c r="B7" s="13" t="s">
        <v>16</v>
      </c>
      <c r="C7" s="13">
        <v>5</v>
      </c>
      <c r="D7" s="14" t="s">
        <v>17</v>
      </c>
      <c r="E7" s="15" t="s">
        <v>12</v>
      </c>
      <c r="F7" s="16"/>
      <c r="G7" s="17"/>
    </row>
    <row r="8" spans="1:7">
      <c r="A8" s="12"/>
      <c r="B8" s="13"/>
      <c r="C8" s="13">
        <v>6</v>
      </c>
      <c r="D8" s="14" t="s">
        <v>18</v>
      </c>
      <c r="E8" s="15" t="s">
        <v>12</v>
      </c>
      <c r="F8" s="16"/>
      <c r="G8" s="17"/>
    </row>
    <row r="9" spans="1:7">
      <c r="A9" s="12"/>
      <c r="B9" s="13"/>
      <c r="C9" s="13">
        <v>7</v>
      </c>
      <c r="D9" s="14" t="s">
        <v>19</v>
      </c>
      <c r="E9" s="15">
        <f>VLOOKUP(D9:D40,[1].!$D$3:$G$34,4,0)</f>
        <v>82</v>
      </c>
      <c r="F9" s="16">
        <v>1</v>
      </c>
      <c r="G9" s="17"/>
    </row>
    <row r="10" spans="1:7">
      <c r="A10" s="12" t="s">
        <v>20</v>
      </c>
      <c r="B10" s="13" t="s">
        <v>21</v>
      </c>
      <c r="C10" s="13">
        <v>8</v>
      </c>
      <c r="D10" s="14" t="s">
        <v>22</v>
      </c>
      <c r="E10" s="15">
        <f>VLOOKUP(D10:D41,[1].!$D$3:$G$34,4,0)</f>
        <v>87.2</v>
      </c>
      <c r="F10" s="16">
        <v>1</v>
      </c>
      <c r="G10" s="17"/>
    </row>
    <row r="11" spans="1:7">
      <c r="A11" s="12"/>
      <c r="B11" s="13"/>
      <c r="C11" s="13">
        <v>9</v>
      </c>
      <c r="D11" s="14" t="s">
        <v>23</v>
      </c>
      <c r="E11" s="15" t="s">
        <v>12</v>
      </c>
      <c r="F11" s="16"/>
      <c r="G11" s="17"/>
    </row>
    <row r="12" spans="1:7">
      <c r="A12" s="12"/>
      <c r="B12" s="13"/>
      <c r="C12" s="13">
        <v>10</v>
      </c>
      <c r="D12" s="14" t="s">
        <v>24</v>
      </c>
      <c r="E12" s="15" t="s">
        <v>12</v>
      </c>
      <c r="F12" s="16"/>
      <c r="G12" s="17"/>
    </row>
    <row r="13" spans="1:7">
      <c r="A13" s="12" t="s">
        <v>25</v>
      </c>
      <c r="B13" s="13" t="s">
        <v>26</v>
      </c>
      <c r="C13" s="13">
        <v>11</v>
      </c>
      <c r="D13" s="14" t="s">
        <v>27</v>
      </c>
      <c r="E13" s="15" t="s">
        <v>12</v>
      </c>
      <c r="F13" s="16"/>
      <c r="G13" s="17"/>
    </row>
    <row r="14" spans="1:7">
      <c r="A14" s="12"/>
      <c r="B14" s="13"/>
      <c r="C14" s="13">
        <v>12</v>
      </c>
      <c r="D14" s="14" t="s">
        <v>28</v>
      </c>
      <c r="E14" s="15">
        <f>VLOOKUP(D14:D45,[1].!$D$3:$G$34,4,0)</f>
        <v>74.8</v>
      </c>
      <c r="F14" s="16">
        <v>1</v>
      </c>
      <c r="G14" s="17"/>
    </row>
    <row r="15" spans="1:7">
      <c r="A15" s="12" t="s">
        <v>29</v>
      </c>
      <c r="B15" s="13" t="s">
        <v>30</v>
      </c>
      <c r="C15" s="13">
        <v>13</v>
      </c>
      <c r="D15" s="14" t="s">
        <v>31</v>
      </c>
      <c r="E15" s="15">
        <f>VLOOKUP(D15:D46,[1].!$D$3:$G$34,4,0)</f>
        <v>79.8</v>
      </c>
      <c r="F15" s="16">
        <v>1</v>
      </c>
      <c r="G15" s="17"/>
    </row>
    <row r="16" spans="1:7">
      <c r="A16" s="12"/>
      <c r="B16" s="13"/>
      <c r="C16" s="13">
        <v>14</v>
      </c>
      <c r="D16" s="14" t="s">
        <v>32</v>
      </c>
      <c r="E16" s="15">
        <f>VLOOKUP(D16:D47,[1].!$D$3:$G$34,4,0)</f>
        <v>78.4</v>
      </c>
      <c r="F16" s="16">
        <v>3</v>
      </c>
      <c r="G16" s="17"/>
    </row>
    <row r="17" spans="1:7">
      <c r="A17" s="12"/>
      <c r="B17" s="13"/>
      <c r="C17" s="13">
        <v>15</v>
      </c>
      <c r="D17" s="14" t="s">
        <v>33</v>
      </c>
      <c r="E17" s="15">
        <f>VLOOKUP(D17:D48,[1].!$D$3:$G$34,4,0)</f>
        <v>78.6</v>
      </c>
      <c r="F17" s="16">
        <v>2</v>
      </c>
      <c r="G17" s="17"/>
    </row>
    <row r="18" spans="1:7">
      <c r="A18" s="12"/>
      <c r="B18" s="13"/>
      <c r="C18" s="13">
        <v>16</v>
      </c>
      <c r="D18" s="14" t="s">
        <v>34</v>
      </c>
      <c r="E18" s="15" t="s">
        <v>12</v>
      </c>
      <c r="F18" s="16"/>
      <c r="G18" s="17"/>
    </row>
    <row r="19" spans="1:7">
      <c r="A19" s="12" t="s">
        <v>35</v>
      </c>
      <c r="B19" s="13" t="s">
        <v>36</v>
      </c>
      <c r="C19" s="13">
        <v>17</v>
      </c>
      <c r="D19" s="14" t="s">
        <v>37</v>
      </c>
      <c r="E19" s="15" t="s">
        <v>12</v>
      </c>
      <c r="F19" s="16"/>
      <c r="G19" s="12" t="s">
        <v>38</v>
      </c>
    </row>
    <row r="20" spans="1:7">
      <c r="A20" s="12"/>
      <c r="B20" s="13"/>
      <c r="C20" s="13">
        <v>18</v>
      </c>
      <c r="D20" s="14" t="s">
        <v>39</v>
      </c>
      <c r="E20" s="15" t="s">
        <v>12</v>
      </c>
      <c r="F20" s="16"/>
      <c r="G20" s="12"/>
    </row>
    <row r="21" spans="1:7">
      <c r="A21" s="12" t="s">
        <v>40</v>
      </c>
      <c r="B21" s="13" t="s">
        <v>41</v>
      </c>
      <c r="C21" s="13">
        <v>19</v>
      </c>
      <c r="D21" s="18" t="s">
        <v>42</v>
      </c>
      <c r="E21" s="15">
        <f>VLOOKUP(D21:D52,[1].!$D$3:$G$34,4,0)</f>
        <v>76</v>
      </c>
      <c r="F21" s="16">
        <v>3</v>
      </c>
      <c r="G21" s="17"/>
    </row>
    <row r="22" spans="1:7">
      <c r="A22" s="12"/>
      <c r="B22" s="13"/>
      <c r="C22" s="13">
        <v>20</v>
      </c>
      <c r="D22" s="18" t="s">
        <v>43</v>
      </c>
      <c r="E22" s="15">
        <f>VLOOKUP(D22:D53,[1].!$D$3:$G$34,4,0)</f>
        <v>67</v>
      </c>
      <c r="F22" s="16">
        <v>4</v>
      </c>
      <c r="G22" s="17"/>
    </row>
    <row r="23" spans="1:7">
      <c r="A23" s="12"/>
      <c r="B23" s="13"/>
      <c r="C23" s="13">
        <v>21</v>
      </c>
      <c r="D23" s="18" t="s">
        <v>44</v>
      </c>
      <c r="E23" s="15">
        <f>VLOOKUP(D23:D54,[1].!$D$3:$G$34,4,0)</f>
        <v>80.2</v>
      </c>
      <c r="F23" s="16">
        <v>1</v>
      </c>
      <c r="G23" s="17"/>
    </row>
    <row r="24" spans="1:7">
      <c r="A24" s="12"/>
      <c r="B24" s="13"/>
      <c r="C24" s="13">
        <v>22</v>
      </c>
      <c r="D24" s="18" t="s">
        <v>45</v>
      </c>
      <c r="E24" s="15">
        <f>VLOOKUP(D24:D55,[1].!$D$3:$G$34,4,0)</f>
        <v>79</v>
      </c>
      <c r="F24" s="16">
        <v>2</v>
      </c>
      <c r="G24" s="17"/>
    </row>
    <row r="25" spans="1:7">
      <c r="A25" s="12" t="s">
        <v>46</v>
      </c>
      <c r="B25" s="13" t="s">
        <v>47</v>
      </c>
      <c r="C25" s="13">
        <v>23</v>
      </c>
      <c r="D25" s="18" t="s">
        <v>48</v>
      </c>
      <c r="E25" s="15">
        <f>VLOOKUP(D25:D56,[1].!$D$3:$G$34,4,0)</f>
        <v>77.4</v>
      </c>
      <c r="F25" s="16">
        <v>3</v>
      </c>
      <c r="G25" s="17"/>
    </row>
    <row r="26" spans="1:7">
      <c r="A26" s="12"/>
      <c r="B26" s="13"/>
      <c r="C26" s="13">
        <v>24</v>
      </c>
      <c r="D26" s="18" t="s">
        <v>49</v>
      </c>
      <c r="E26" s="15">
        <f>VLOOKUP(D26:D57,[1].!$D$3:$G$34,4,0)</f>
        <v>86.4</v>
      </c>
      <c r="F26" s="16">
        <v>1</v>
      </c>
      <c r="G26" s="17"/>
    </row>
    <row r="27" spans="1:7">
      <c r="A27" s="12"/>
      <c r="B27" s="13"/>
      <c r="C27" s="13">
        <v>25</v>
      </c>
      <c r="D27" s="18" t="s">
        <v>50</v>
      </c>
      <c r="E27" s="15">
        <f>VLOOKUP(D27:D58,[1].!$D$3:$G$34,4,0)</f>
        <v>74.4</v>
      </c>
      <c r="F27" s="16">
        <v>5</v>
      </c>
      <c r="G27" s="17"/>
    </row>
    <row r="28" ht="15.6" spans="1:7">
      <c r="A28" s="12"/>
      <c r="B28" s="13"/>
      <c r="C28" s="13">
        <v>26</v>
      </c>
      <c r="D28" s="19" t="s">
        <v>51</v>
      </c>
      <c r="E28" s="15">
        <f>VLOOKUP(D28:D59,[1].!$D$3:$G$34,4,0)</f>
        <v>76.4</v>
      </c>
      <c r="F28" s="16">
        <v>4</v>
      </c>
      <c r="G28" s="17"/>
    </row>
    <row r="29" ht="15.6" spans="1:7">
      <c r="A29" s="12"/>
      <c r="B29" s="13"/>
      <c r="C29" s="13">
        <v>27</v>
      </c>
      <c r="D29" s="19" t="s">
        <v>52</v>
      </c>
      <c r="E29" s="15">
        <f>VLOOKUP(D29:D60,[1].!$D$3:$G$34,4,0)</f>
        <v>73.8</v>
      </c>
      <c r="F29" s="16">
        <v>6</v>
      </c>
      <c r="G29" s="17"/>
    </row>
    <row r="30" ht="15.6" spans="1:7">
      <c r="A30" s="12"/>
      <c r="B30" s="13"/>
      <c r="C30" s="13">
        <v>28</v>
      </c>
      <c r="D30" s="19" t="s">
        <v>53</v>
      </c>
      <c r="E30" s="15">
        <f>VLOOKUP(D30:D61,[1].!$D$3:$G$34,4,0)</f>
        <v>80.8</v>
      </c>
      <c r="F30" s="16">
        <v>2</v>
      </c>
      <c r="G30" s="17"/>
    </row>
    <row r="31" ht="15.6" spans="1:7">
      <c r="A31" s="12"/>
      <c r="B31" s="13"/>
      <c r="C31" s="13">
        <v>29</v>
      </c>
      <c r="D31" s="19" t="s">
        <v>54</v>
      </c>
      <c r="E31" s="15">
        <f>VLOOKUP(D31:D62,[1].!$D$3:$G$34,4,0)</f>
        <v>77.4</v>
      </c>
      <c r="F31" s="16">
        <v>3</v>
      </c>
      <c r="G31" s="17"/>
    </row>
    <row r="32" spans="1:7">
      <c r="A32" s="12" t="s">
        <v>55</v>
      </c>
      <c r="B32" s="13" t="s">
        <v>56</v>
      </c>
      <c r="C32" s="13">
        <v>30</v>
      </c>
      <c r="D32" s="20" t="s">
        <v>57</v>
      </c>
      <c r="E32" s="15">
        <f>VLOOKUP(D32:D63,[1].!$D$3:$G$34,4,0)</f>
        <v>86.4</v>
      </c>
      <c r="F32" s="16">
        <v>1</v>
      </c>
      <c r="G32" s="17"/>
    </row>
    <row r="33" spans="1:7">
      <c r="A33" s="12"/>
      <c r="B33" s="13"/>
      <c r="C33" s="13">
        <v>31</v>
      </c>
      <c r="D33" s="20" t="s">
        <v>58</v>
      </c>
      <c r="E33" s="15">
        <f>VLOOKUP(D33:D64,[1].!$D$3:$G$34,4,0)</f>
        <v>81.2</v>
      </c>
      <c r="F33" s="16">
        <v>2</v>
      </c>
      <c r="G33" s="17"/>
    </row>
    <row r="34" spans="1:7">
      <c r="A34" s="12"/>
      <c r="B34" s="13"/>
      <c r="C34" s="13">
        <v>32</v>
      </c>
      <c r="D34" s="20" t="s">
        <v>59</v>
      </c>
      <c r="E34" s="15" t="s">
        <v>12</v>
      </c>
      <c r="F34" s="16"/>
      <c r="G34" s="17"/>
    </row>
    <row r="39" ht="32" customHeight="1" spans="1:7">
      <c r="A39" s="6" t="s">
        <v>60</v>
      </c>
      <c r="B39" s="7"/>
      <c r="C39" s="7"/>
      <c r="D39" s="6"/>
      <c r="E39" s="8"/>
      <c r="F39" s="9"/>
      <c r="G39" s="6"/>
    </row>
    <row r="40" ht="30.75" customHeight="1" spans="1:7">
      <c r="A40" s="10" t="s">
        <v>1</v>
      </c>
      <c r="B40" s="21" t="s">
        <v>2</v>
      </c>
      <c r="C40" s="21" t="s">
        <v>3</v>
      </c>
      <c r="D40" s="10" t="s">
        <v>4</v>
      </c>
      <c r="E40" s="11" t="s">
        <v>61</v>
      </c>
      <c r="F40" s="11" t="s">
        <v>6</v>
      </c>
      <c r="G40" s="10" t="s">
        <v>7</v>
      </c>
    </row>
    <row r="41" ht="19.95" customHeight="1" spans="1:7">
      <c r="A41" s="22" t="s">
        <v>62</v>
      </c>
      <c r="B41" s="23" t="s">
        <v>63</v>
      </c>
      <c r="C41" s="23">
        <v>1</v>
      </c>
      <c r="D41" s="24" t="s">
        <v>64</v>
      </c>
      <c r="E41" s="15">
        <f>VLOOKUP(D41:D63,[2].!$E$3:$G$25,3,0)</f>
        <v>73.6</v>
      </c>
      <c r="F41" s="25">
        <v>1</v>
      </c>
      <c r="G41" s="12"/>
    </row>
    <row r="42" s="1" customFormat="1" ht="19.95" customHeight="1" spans="1:7">
      <c r="A42" s="22"/>
      <c r="B42" s="23"/>
      <c r="C42" s="23">
        <v>2</v>
      </c>
      <c r="D42" s="24" t="s">
        <v>65</v>
      </c>
      <c r="E42" s="15" t="s">
        <v>12</v>
      </c>
      <c r="F42" s="25"/>
      <c r="G42" s="12"/>
    </row>
    <row r="43" s="1" customFormat="1" ht="19.95" customHeight="1" spans="1:7">
      <c r="A43" s="22"/>
      <c r="B43" s="23"/>
      <c r="C43" s="23">
        <v>3</v>
      </c>
      <c r="D43" s="24" t="s">
        <v>66</v>
      </c>
      <c r="E43" s="15" t="s">
        <v>12</v>
      </c>
      <c r="F43" s="25"/>
      <c r="G43" s="12"/>
    </row>
    <row r="44" s="1" customFormat="1" ht="19.95" customHeight="1" spans="1:7">
      <c r="A44" s="22" t="s">
        <v>67</v>
      </c>
      <c r="B44" s="23" t="s">
        <v>68</v>
      </c>
      <c r="C44" s="23">
        <v>4</v>
      </c>
      <c r="D44" s="24" t="s">
        <v>69</v>
      </c>
      <c r="E44" s="15">
        <f>VLOOKUP(D44:D66,[2].!$E$3:$G$25,3,0)</f>
        <v>88.6</v>
      </c>
      <c r="F44" s="25">
        <v>1</v>
      </c>
      <c r="G44" s="17"/>
    </row>
    <row r="45" s="1" customFormat="1" ht="19.95" customHeight="1" spans="1:7">
      <c r="A45" s="22"/>
      <c r="B45" s="23"/>
      <c r="C45" s="23">
        <v>5</v>
      </c>
      <c r="D45" s="24" t="s">
        <v>70</v>
      </c>
      <c r="E45" s="15">
        <f>VLOOKUP(D45:D67,[2].!$E$3:$G$25,3,0)</f>
        <v>79.8</v>
      </c>
      <c r="F45" s="25">
        <v>2</v>
      </c>
      <c r="G45" s="17"/>
    </row>
    <row r="46" s="1" customFormat="1" ht="19.95" customHeight="1" spans="1:7">
      <c r="A46" s="22"/>
      <c r="B46" s="23"/>
      <c r="C46" s="23">
        <v>6</v>
      </c>
      <c r="D46" s="24" t="s">
        <v>71</v>
      </c>
      <c r="E46" s="15">
        <f>VLOOKUP(D46:D68,[2].!$E$3:$G$25,3,0)</f>
        <v>71</v>
      </c>
      <c r="F46" s="25">
        <v>3</v>
      </c>
      <c r="G46" s="17"/>
    </row>
    <row r="47" s="1" customFormat="1" ht="19.95" customHeight="1" spans="1:7">
      <c r="A47" s="22" t="s">
        <v>72</v>
      </c>
      <c r="B47" s="23" t="s">
        <v>73</v>
      </c>
      <c r="C47" s="23">
        <v>7</v>
      </c>
      <c r="D47" s="24" t="s">
        <v>74</v>
      </c>
      <c r="E47" s="15">
        <f>VLOOKUP(D47:D69,[2].!$E$3:$G$25,3,0)</f>
        <v>73.2</v>
      </c>
      <c r="F47" s="25">
        <v>2</v>
      </c>
      <c r="G47" s="17"/>
    </row>
    <row r="48" s="1" customFormat="1" ht="19.95" customHeight="1" spans="1:7">
      <c r="A48" s="22"/>
      <c r="B48" s="23"/>
      <c r="C48" s="23">
        <v>8</v>
      </c>
      <c r="D48" s="24" t="s">
        <v>75</v>
      </c>
      <c r="E48" s="15">
        <f>VLOOKUP(D48:D70,[2].!$E$3:$G$25,3,0)</f>
        <v>78.6</v>
      </c>
      <c r="F48" s="25">
        <v>1</v>
      </c>
      <c r="G48" s="17"/>
    </row>
    <row r="49" s="1" customFormat="1" ht="19.95" customHeight="1" spans="1:7">
      <c r="A49" s="22"/>
      <c r="B49" s="23"/>
      <c r="C49" s="23">
        <v>9</v>
      </c>
      <c r="D49" s="24" t="s">
        <v>76</v>
      </c>
      <c r="E49" s="15" t="s">
        <v>12</v>
      </c>
      <c r="F49" s="25"/>
      <c r="G49" s="17"/>
    </row>
    <row r="50" ht="19.95" customHeight="1" spans="1:7">
      <c r="A50" s="22" t="s">
        <v>77</v>
      </c>
      <c r="B50" s="23" t="s">
        <v>78</v>
      </c>
      <c r="C50" s="23">
        <v>10</v>
      </c>
      <c r="D50" s="24" t="s">
        <v>79</v>
      </c>
      <c r="E50" s="15" t="str">
        <f>VLOOKUP(D50:D72,[2].!$E$3:$G$25,3,0)</f>
        <v>弃考</v>
      </c>
      <c r="F50" s="25"/>
      <c r="G50" s="17"/>
    </row>
    <row r="51" ht="19.95" customHeight="1" spans="1:7">
      <c r="A51" s="22"/>
      <c r="B51" s="23"/>
      <c r="C51" s="23">
        <v>11</v>
      </c>
      <c r="D51" s="24" t="s">
        <v>80</v>
      </c>
      <c r="E51" s="15">
        <f>VLOOKUP(D51:D73,[2].!$E$3:$G$25,3,0)</f>
        <v>76.2</v>
      </c>
      <c r="F51" s="25">
        <v>1</v>
      </c>
      <c r="G51" s="17"/>
    </row>
    <row r="52" ht="19.95" customHeight="1" spans="1:7">
      <c r="A52" s="22" t="s">
        <v>81</v>
      </c>
      <c r="B52" s="23" t="s">
        <v>82</v>
      </c>
      <c r="C52" s="23">
        <v>12</v>
      </c>
      <c r="D52" s="24" t="s">
        <v>83</v>
      </c>
      <c r="E52" s="15">
        <f>VLOOKUP(D52:D74,[2].!$E$3:$G$25,3,0)</f>
        <v>81.2</v>
      </c>
      <c r="F52" s="25">
        <v>3</v>
      </c>
      <c r="G52" s="17"/>
    </row>
    <row r="53" ht="19.95" customHeight="1" spans="1:7">
      <c r="A53" s="22"/>
      <c r="B53" s="23"/>
      <c r="C53" s="23">
        <v>13</v>
      </c>
      <c r="D53" s="24" t="s">
        <v>84</v>
      </c>
      <c r="E53" s="15">
        <f>VLOOKUP(D53:D75,[2].!$E$3:$G$25,3,0)</f>
        <v>83.2</v>
      </c>
      <c r="F53" s="25">
        <v>2</v>
      </c>
      <c r="G53" s="17"/>
    </row>
    <row r="54" ht="19.95" customHeight="1" spans="1:7">
      <c r="A54" s="22"/>
      <c r="B54" s="23"/>
      <c r="C54" s="23">
        <v>14</v>
      </c>
      <c r="D54" s="24" t="s">
        <v>85</v>
      </c>
      <c r="E54" s="15">
        <f>VLOOKUP(D54:D76,[2].!$E$3:$G$25,3,0)</f>
        <v>68</v>
      </c>
      <c r="F54" s="25">
        <v>6</v>
      </c>
      <c r="G54" s="17"/>
    </row>
    <row r="55" ht="19.95" customHeight="1" spans="1:7">
      <c r="A55" s="22"/>
      <c r="B55" s="23"/>
      <c r="C55" s="23">
        <v>15</v>
      </c>
      <c r="D55" s="24" t="s">
        <v>86</v>
      </c>
      <c r="E55" s="15">
        <f>VLOOKUP(D55:D77,[2].!$E$3:$G$25,3,0)</f>
        <v>68.6</v>
      </c>
      <c r="F55" s="25">
        <v>5</v>
      </c>
      <c r="G55" s="17"/>
    </row>
    <row r="56" ht="19.95" customHeight="1" spans="1:7">
      <c r="A56" s="22"/>
      <c r="B56" s="23"/>
      <c r="C56" s="23">
        <v>16</v>
      </c>
      <c r="D56" s="24" t="s">
        <v>87</v>
      </c>
      <c r="E56" s="15">
        <f>VLOOKUP(D56:D78,[2].!$E$3:$G$25,3,0)</f>
        <v>84.2</v>
      </c>
      <c r="F56" s="25">
        <v>1</v>
      </c>
      <c r="G56" s="17"/>
    </row>
    <row r="57" ht="19.95" customHeight="1" spans="1:7">
      <c r="A57" s="22"/>
      <c r="B57" s="23"/>
      <c r="C57" s="23">
        <v>17</v>
      </c>
      <c r="D57" s="24" t="s">
        <v>88</v>
      </c>
      <c r="E57" s="15">
        <f>VLOOKUP(D57:D79,[2].!$E$3:$G$25,3,0)</f>
        <v>73.6</v>
      </c>
      <c r="F57" s="25">
        <v>4</v>
      </c>
      <c r="G57" s="17"/>
    </row>
    <row r="58" ht="19.95" customHeight="1" spans="1:7">
      <c r="A58" s="22" t="s">
        <v>89</v>
      </c>
      <c r="B58" s="23" t="s">
        <v>90</v>
      </c>
      <c r="C58" s="23">
        <v>18</v>
      </c>
      <c r="D58" s="24" t="s">
        <v>91</v>
      </c>
      <c r="E58" s="15">
        <f>VLOOKUP(D58:D80,[2].!$E$3:$G$25,3,0)</f>
        <v>70.8</v>
      </c>
      <c r="F58" s="25">
        <v>1</v>
      </c>
      <c r="G58" s="17"/>
    </row>
    <row r="59" ht="19.95" customHeight="1" spans="1:7">
      <c r="A59" s="22"/>
      <c r="B59" s="23"/>
      <c r="C59" s="23">
        <v>19</v>
      </c>
      <c r="D59" s="24" t="s">
        <v>92</v>
      </c>
      <c r="E59" s="15" t="s">
        <v>12</v>
      </c>
      <c r="F59" s="25"/>
      <c r="G59" s="17"/>
    </row>
    <row r="60" ht="19.95" customHeight="1" spans="1:7">
      <c r="A60" s="22" t="s">
        <v>93</v>
      </c>
      <c r="B60" s="23" t="s">
        <v>94</v>
      </c>
      <c r="C60" s="23">
        <v>20</v>
      </c>
      <c r="D60" s="24" t="s">
        <v>95</v>
      </c>
      <c r="E60" s="15">
        <f>VLOOKUP(D60:D82,[2].!$E$3:$G$25,3,0)</f>
        <v>83</v>
      </c>
      <c r="F60" s="25">
        <v>1</v>
      </c>
      <c r="G60" s="17"/>
    </row>
    <row r="61" ht="19.95" customHeight="1" spans="1:7">
      <c r="A61" s="22"/>
      <c r="B61" s="23"/>
      <c r="C61" s="23">
        <v>21</v>
      </c>
      <c r="D61" s="24" t="s">
        <v>96</v>
      </c>
      <c r="E61" s="15">
        <f>VLOOKUP(D61:D83,[2].!$E$3:$G$25,3,0)</f>
        <v>81.6</v>
      </c>
      <c r="F61" s="25">
        <v>2</v>
      </c>
      <c r="G61" s="17"/>
    </row>
    <row r="62" ht="19.95" customHeight="1" spans="1:7">
      <c r="A62" s="22"/>
      <c r="B62" s="23"/>
      <c r="C62" s="23">
        <v>22</v>
      </c>
      <c r="D62" s="24" t="s">
        <v>97</v>
      </c>
      <c r="E62" s="15" t="s">
        <v>12</v>
      </c>
      <c r="F62" s="25"/>
      <c r="G62" s="17"/>
    </row>
    <row r="63" ht="19.95" customHeight="1" spans="1:7">
      <c r="A63" s="22"/>
      <c r="B63" s="23"/>
      <c r="C63" s="23">
        <v>23</v>
      </c>
      <c r="D63" s="24" t="s">
        <v>98</v>
      </c>
      <c r="E63" s="15" t="s">
        <v>12</v>
      </c>
      <c r="F63" s="25"/>
      <c r="G63" s="17"/>
    </row>
    <row r="64" spans="1:7">
      <c r="A64" s="26"/>
      <c r="D64" s="26"/>
      <c r="E64" s="27"/>
      <c r="F64" s="28"/>
      <c r="G64" s="29"/>
    </row>
    <row r="65" ht="15.6" spans="1:7">
      <c r="A65" s="30"/>
      <c r="B65" s="31"/>
      <c r="C65" s="31"/>
      <c r="D65" s="30"/>
      <c r="E65" s="32"/>
      <c r="F65" s="32"/>
      <c r="G65" s="30"/>
    </row>
    <row r="66" spans="1:7">
      <c r="A66" s="26"/>
      <c r="D66" s="26"/>
      <c r="E66" s="27"/>
      <c r="F66" s="28"/>
      <c r="G66" s="29"/>
    </row>
    <row r="67" ht="15.6" spans="1:7">
      <c r="A67" s="30"/>
      <c r="B67" s="31"/>
      <c r="C67" s="31"/>
      <c r="D67" s="30"/>
      <c r="E67" s="32"/>
      <c r="F67" s="32"/>
      <c r="G67" s="30"/>
    </row>
    <row r="68" spans="1:7">
      <c r="A68" s="26"/>
      <c r="D68" s="26"/>
      <c r="E68" s="27"/>
      <c r="F68" s="28"/>
      <c r="G68" s="29"/>
    </row>
    <row r="69" spans="1:7">
      <c r="A69" s="26"/>
      <c r="D69" s="26"/>
      <c r="E69" s="27"/>
      <c r="F69" s="28"/>
      <c r="G69" s="29"/>
    </row>
  </sheetData>
  <mergeCells count="52">
    <mergeCell ref="A1:G1"/>
    <mergeCell ref="A39:G39"/>
    <mergeCell ref="A65:G65"/>
    <mergeCell ref="A67:G67"/>
    <mergeCell ref="A3:A6"/>
    <mergeCell ref="A7:A9"/>
    <mergeCell ref="A10:A12"/>
    <mergeCell ref="A13:A14"/>
    <mergeCell ref="A15:A18"/>
    <mergeCell ref="A19:A20"/>
    <mergeCell ref="A21:A24"/>
    <mergeCell ref="A25:A31"/>
    <mergeCell ref="A32:A34"/>
    <mergeCell ref="A41:A43"/>
    <mergeCell ref="A44:A46"/>
    <mergeCell ref="A47:A49"/>
    <mergeCell ref="A50:A51"/>
    <mergeCell ref="A52:A57"/>
    <mergeCell ref="A58:A59"/>
    <mergeCell ref="A60:A63"/>
    <mergeCell ref="B3:B6"/>
    <mergeCell ref="B7:B9"/>
    <mergeCell ref="B10:B12"/>
    <mergeCell ref="B13:B14"/>
    <mergeCell ref="B15:B18"/>
    <mergeCell ref="B19:B20"/>
    <mergeCell ref="B21:B24"/>
    <mergeCell ref="B25:B31"/>
    <mergeCell ref="B32:B34"/>
    <mergeCell ref="B41:B43"/>
    <mergeCell ref="B44:B46"/>
    <mergeCell ref="B47:B49"/>
    <mergeCell ref="B50:B51"/>
    <mergeCell ref="B52:B57"/>
    <mergeCell ref="B58:B59"/>
    <mergeCell ref="B60:B63"/>
    <mergeCell ref="G3:G6"/>
    <mergeCell ref="G7:G9"/>
    <mergeCell ref="G10:G12"/>
    <mergeCell ref="G13:G14"/>
    <mergeCell ref="G15:G18"/>
    <mergeCell ref="G19:G20"/>
    <mergeCell ref="G21:G24"/>
    <mergeCell ref="G25:G31"/>
    <mergeCell ref="G32:G34"/>
    <mergeCell ref="G41:G43"/>
    <mergeCell ref="G44:G46"/>
    <mergeCell ref="G47:G49"/>
    <mergeCell ref="G50:G51"/>
    <mergeCell ref="G52:G57"/>
    <mergeCell ref="G58:G59"/>
    <mergeCell ref="G60:G63"/>
  </mergeCells>
  <pageMargins left="0.251388888888889" right="0.251388888888889" top="0.251388888888889" bottom="0.2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.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琦</cp:lastModifiedBy>
  <dcterms:created xsi:type="dcterms:W3CDTF">2020-04-06T02:46:00Z</dcterms:created>
  <cp:lastPrinted>2020-07-31T02:38:00Z</cp:lastPrinted>
  <dcterms:modified xsi:type="dcterms:W3CDTF">2020-08-15T09:25:45Z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